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30" i="1"/>
  <c r="E30"/>
  <c r="D30"/>
  <c r="C30"/>
  <c r="F23"/>
  <c r="F35" s="1"/>
  <c r="E23"/>
  <c r="E35" s="1"/>
  <c r="C23"/>
  <c r="C35" s="1"/>
  <c r="A22"/>
  <c r="A21"/>
  <c r="A20"/>
  <c r="A19"/>
  <c r="A18"/>
  <c r="A17"/>
  <c r="A16"/>
  <c r="A15"/>
  <c r="A14"/>
  <c r="A13"/>
  <c r="A12"/>
  <c r="A11"/>
  <c r="A10"/>
  <c r="A9"/>
  <c r="A8"/>
  <c r="D7"/>
  <c r="D23" s="1"/>
  <c r="D35" s="1"/>
  <c r="A7"/>
  <c r="A6"/>
  <c r="A5"/>
</calcChain>
</file>

<file path=xl/sharedStrings.xml><?xml version="1.0" encoding="utf-8"?>
<sst xmlns="http://schemas.openxmlformats.org/spreadsheetml/2006/main" count="42" uniqueCount="39">
  <si>
    <t>BANKWISE SOCIAL SECURITY SCHEMES AS ON 31.12.2018</t>
  </si>
  <si>
    <t>Sl No.</t>
  </si>
  <si>
    <t>Name of Bank</t>
  </si>
  <si>
    <t>PMJDY</t>
  </si>
  <si>
    <t>PMJJBY</t>
  </si>
  <si>
    <t>PMSBY</t>
  </si>
  <si>
    <t>APY</t>
  </si>
  <si>
    <t>NO OF ACCOUNT</t>
  </si>
  <si>
    <t>ALLAHABAD</t>
  </si>
  <si>
    <t>BOB</t>
  </si>
  <si>
    <t>BOI</t>
  </si>
  <si>
    <t>BOM</t>
  </si>
  <si>
    <t>CANARA</t>
  </si>
  <si>
    <t>CBI</t>
  </si>
  <si>
    <t>IDBI</t>
  </si>
  <si>
    <t>INDIAN</t>
  </si>
  <si>
    <t>IOB</t>
  </si>
  <si>
    <t>OBC</t>
  </si>
  <si>
    <t>PNB</t>
  </si>
  <si>
    <t>P&amp;SB</t>
  </si>
  <si>
    <t>SBI</t>
  </si>
  <si>
    <t>SYNDICATE</t>
  </si>
  <si>
    <t>UBI</t>
  </si>
  <si>
    <t>UCO</t>
  </si>
  <si>
    <t>UNION</t>
  </si>
  <si>
    <t>VIJAYA</t>
  </si>
  <si>
    <t>Public Banks Grand total</t>
  </si>
  <si>
    <t>HDFC</t>
  </si>
  <si>
    <t>ICICI</t>
  </si>
  <si>
    <t>INDUSIND</t>
  </si>
  <si>
    <t>AXIS</t>
  </si>
  <si>
    <t>YES BANK</t>
  </si>
  <si>
    <t>BANDHAN</t>
  </si>
  <si>
    <t>Private  Banks Grand total</t>
  </si>
  <si>
    <t>APRB</t>
  </si>
  <si>
    <t>Rural Bank Grand total</t>
  </si>
  <si>
    <t>APSCAB</t>
  </si>
  <si>
    <t xml:space="preserve">APSCB Bank Grand Total </t>
  </si>
  <si>
    <t>All Banks Grand Total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</si>
</sst>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sz val="14"/>
      <color theme="1"/>
      <name val="Bernard MT Condensed"/>
      <family val="1"/>
    </font>
    <font>
      <sz val="12"/>
      <color theme="1"/>
      <name val="Bernard MT Condensed"/>
      <family val="1"/>
    </font>
    <font>
      <sz val="12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8" fillId="0" borderId="2" xfId="0" applyFont="1" applyBorder="1" applyAlignment="1">
      <alignment horizontal="right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workbookViewId="0">
      <selection sqref="A1:XFD1048576"/>
    </sheetView>
  </sheetViews>
  <sheetFormatPr defaultRowHeight="15"/>
  <cols>
    <col min="2" max="2" width="19.42578125" customWidth="1"/>
    <col min="3" max="6" width="14.42578125" bestFit="1" customWidth="1"/>
  </cols>
  <sheetData>
    <row r="1" spans="1:6">
      <c r="A1" s="1">
        <v>63</v>
      </c>
      <c r="B1" s="1"/>
      <c r="C1" s="1"/>
      <c r="D1" s="1"/>
      <c r="E1" s="1"/>
      <c r="F1" s="1"/>
    </row>
    <row r="2" spans="1:6" ht="18">
      <c r="A2" s="2" t="s">
        <v>0</v>
      </c>
      <c r="B2" s="2"/>
      <c r="C2" s="2"/>
      <c r="D2" s="2"/>
      <c r="E2" s="2"/>
      <c r="F2" s="2"/>
    </row>
    <row r="3" spans="1:6" ht="15.75">
      <c r="A3" s="3" t="s">
        <v>1</v>
      </c>
      <c r="B3" s="3" t="s">
        <v>2</v>
      </c>
      <c r="C3" s="4" t="s">
        <v>3</v>
      </c>
      <c r="D3" s="5" t="s">
        <v>4</v>
      </c>
      <c r="E3" s="5" t="s">
        <v>5</v>
      </c>
      <c r="F3" s="5" t="s">
        <v>6</v>
      </c>
    </row>
    <row r="4" spans="1:6" ht="15.75">
      <c r="A4" s="3"/>
      <c r="B4" s="3"/>
      <c r="C4" s="6" t="s">
        <v>7</v>
      </c>
      <c r="D4" s="6" t="s">
        <v>7</v>
      </c>
      <c r="E4" s="6" t="s">
        <v>7</v>
      </c>
      <c r="F4" s="6" t="s">
        <v>7</v>
      </c>
    </row>
    <row r="5" spans="1:6">
      <c r="A5" s="7">
        <f>ROW(A2)</f>
        <v>2</v>
      </c>
      <c r="B5" s="7" t="s">
        <v>8</v>
      </c>
      <c r="C5" s="8">
        <v>0</v>
      </c>
      <c r="D5" s="8">
        <v>40</v>
      </c>
      <c r="E5" s="8">
        <v>74</v>
      </c>
      <c r="F5" s="8">
        <v>48</v>
      </c>
    </row>
    <row r="6" spans="1:6">
      <c r="A6" s="7">
        <f t="shared" ref="A6:A22" si="0">ROW(A3)</f>
        <v>3</v>
      </c>
      <c r="B6" s="7" t="s">
        <v>9</v>
      </c>
      <c r="C6" s="8">
        <v>593</v>
      </c>
      <c r="D6" s="8">
        <v>308</v>
      </c>
      <c r="E6" s="8">
        <v>248</v>
      </c>
      <c r="F6" s="8">
        <v>122</v>
      </c>
    </row>
    <row r="7" spans="1:6">
      <c r="A7" s="7">
        <f t="shared" si="0"/>
        <v>4</v>
      </c>
      <c r="B7" s="7" t="s">
        <v>10</v>
      </c>
      <c r="C7" s="8">
        <v>0</v>
      </c>
      <c r="D7" s="8">
        <f>56+160</f>
        <v>216</v>
      </c>
      <c r="E7" s="8">
        <v>276</v>
      </c>
      <c r="F7" s="8">
        <v>47</v>
      </c>
    </row>
    <row r="8" spans="1:6">
      <c r="A8" s="7">
        <f t="shared" si="0"/>
        <v>5</v>
      </c>
      <c r="B8" s="7" t="s">
        <v>11</v>
      </c>
      <c r="C8" s="8">
        <v>456</v>
      </c>
      <c r="D8" s="8">
        <v>85</v>
      </c>
      <c r="E8" s="8">
        <v>45</v>
      </c>
      <c r="F8" s="8">
        <v>16</v>
      </c>
    </row>
    <row r="9" spans="1:6">
      <c r="A9" s="7">
        <f t="shared" si="0"/>
        <v>6</v>
      </c>
      <c r="B9" s="7" t="s">
        <v>12</v>
      </c>
      <c r="C9" s="8">
        <v>228</v>
      </c>
      <c r="D9" s="8">
        <v>221</v>
      </c>
      <c r="E9" s="8">
        <v>492</v>
      </c>
      <c r="F9" s="8">
        <v>239</v>
      </c>
    </row>
    <row r="10" spans="1:6">
      <c r="A10" s="7">
        <f t="shared" si="0"/>
        <v>7</v>
      </c>
      <c r="B10" s="7" t="s">
        <v>13</v>
      </c>
      <c r="C10" s="8">
        <v>9198</v>
      </c>
      <c r="D10" s="8">
        <v>629</v>
      </c>
      <c r="E10" s="8">
        <v>2412</v>
      </c>
      <c r="F10" s="8">
        <v>433</v>
      </c>
    </row>
    <row r="11" spans="1:6">
      <c r="A11" s="7">
        <f t="shared" si="0"/>
        <v>8</v>
      </c>
      <c r="B11" s="7" t="s">
        <v>14</v>
      </c>
      <c r="C11" s="8">
        <v>672</v>
      </c>
      <c r="D11" s="8">
        <v>241</v>
      </c>
      <c r="E11" s="8">
        <v>499</v>
      </c>
      <c r="F11" s="8">
        <v>80</v>
      </c>
    </row>
    <row r="12" spans="1:6">
      <c r="A12" s="7">
        <f t="shared" si="0"/>
        <v>9</v>
      </c>
      <c r="B12" s="7" t="s">
        <v>15</v>
      </c>
      <c r="C12" s="8">
        <v>1241</v>
      </c>
      <c r="D12" s="8">
        <v>53</v>
      </c>
      <c r="E12" s="8">
        <v>117</v>
      </c>
      <c r="F12" s="8">
        <v>36</v>
      </c>
    </row>
    <row r="13" spans="1:6">
      <c r="A13" s="7">
        <f t="shared" si="0"/>
        <v>10</v>
      </c>
      <c r="B13" s="7" t="s">
        <v>16</v>
      </c>
      <c r="C13" s="8">
        <v>153</v>
      </c>
      <c r="D13" s="8">
        <v>153</v>
      </c>
      <c r="E13" s="8">
        <v>153</v>
      </c>
      <c r="F13" s="8">
        <v>34</v>
      </c>
    </row>
    <row r="14" spans="1:6">
      <c r="A14" s="7">
        <f t="shared" si="0"/>
        <v>11</v>
      </c>
      <c r="B14" s="7" t="s">
        <v>17</v>
      </c>
      <c r="C14" s="8">
        <v>981</v>
      </c>
      <c r="D14" s="8">
        <v>164</v>
      </c>
      <c r="E14" s="8">
        <v>236</v>
      </c>
      <c r="F14" s="8">
        <v>34</v>
      </c>
    </row>
    <row r="15" spans="1:6">
      <c r="A15" s="7">
        <f t="shared" si="0"/>
        <v>12</v>
      </c>
      <c r="B15" s="7" t="s">
        <v>18</v>
      </c>
      <c r="C15" s="8">
        <v>151</v>
      </c>
      <c r="D15" s="8">
        <v>1758</v>
      </c>
      <c r="E15" s="8">
        <v>1750</v>
      </c>
      <c r="F15" s="8">
        <v>750</v>
      </c>
    </row>
    <row r="16" spans="1:6">
      <c r="A16" s="7">
        <f t="shared" si="0"/>
        <v>13</v>
      </c>
      <c r="B16" s="7" t="s">
        <v>19</v>
      </c>
      <c r="C16" s="8">
        <v>0</v>
      </c>
      <c r="D16" s="8">
        <v>11</v>
      </c>
      <c r="E16" s="8">
        <v>54</v>
      </c>
      <c r="F16" s="8">
        <v>58</v>
      </c>
    </row>
    <row r="17" spans="1:6">
      <c r="A17" s="7">
        <f t="shared" si="0"/>
        <v>14</v>
      </c>
      <c r="B17" s="7" t="s">
        <v>20</v>
      </c>
      <c r="C17" s="8">
        <v>196046</v>
      </c>
      <c r="D17" s="8">
        <v>15395</v>
      </c>
      <c r="E17" s="8">
        <v>25647</v>
      </c>
      <c r="F17" s="8">
        <v>1330</v>
      </c>
    </row>
    <row r="18" spans="1:6">
      <c r="A18" s="7">
        <f t="shared" si="0"/>
        <v>15</v>
      </c>
      <c r="B18" s="7" t="s">
        <v>21</v>
      </c>
      <c r="C18" s="8">
        <v>1540</v>
      </c>
      <c r="D18" s="8">
        <v>1540</v>
      </c>
      <c r="E18" s="8">
        <v>1540</v>
      </c>
      <c r="F18" s="8">
        <v>122</v>
      </c>
    </row>
    <row r="19" spans="1:6">
      <c r="A19" s="7">
        <f t="shared" si="0"/>
        <v>16</v>
      </c>
      <c r="B19" s="7" t="s">
        <v>22</v>
      </c>
      <c r="C19" s="8">
        <v>1559</v>
      </c>
      <c r="D19" s="8">
        <v>852</v>
      </c>
      <c r="E19" s="8">
        <v>1467</v>
      </c>
      <c r="F19" s="8">
        <v>346</v>
      </c>
    </row>
    <row r="20" spans="1:6">
      <c r="A20" s="7">
        <f t="shared" si="0"/>
        <v>17</v>
      </c>
      <c r="B20" s="7" t="s">
        <v>23</v>
      </c>
      <c r="C20" s="8">
        <v>1995</v>
      </c>
      <c r="D20" s="8">
        <v>225</v>
      </c>
      <c r="E20" s="8">
        <v>416</v>
      </c>
      <c r="F20" s="8">
        <v>19</v>
      </c>
    </row>
    <row r="21" spans="1:6">
      <c r="A21" s="7">
        <f t="shared" si="0"/>
        <v>18</v>
      </c>
      <c r="B21" s="7" t="s">
        <v>24</v>
      </c>
      <c r="C21" s="8">
        <v>173</v>
      </c>
      <c r="D21" s="8">
        <v>80</v>
      </c>
      <c r="E21" s="8">
        <v>127</v>
      </c>
      <c r="F21" s="8">
        <v>10</v>
      </c>
    </row>
    <row r="22" spans="1:6">
      <c r="A22" s="7">
        <f t="shared" si="0"/>
        <v>19</v>
      </c>
      <c r="B22" s="7" t="s">
        <v>25</v>
      </c>
      <c r="C22" s="8">
        <v>7284</v>
      </c>
      <c r="D22" s="8">
        <v>1631</v>
      </c>
      <c r="E22" s="8">
        <v>3036</v>
      </c>
      <c r="F22" s="8">
        <v>325</v>
      </c>
    </row>
    <row r="23" spans="1:6" ht="15.75">
      <c r="A23" s="9" t="s">
        <v>26</v>
      </c>
      <c r="B23" s="10"/>
      <c r="C23" s="11">
        <f>SUM(C5:C22)</f>
        <v>222270</v>
      </c>
      <c r="D23" s="11">
        <f t="shared" ref="D23:F23" si="1">SUM(D5:D22)</f>
        <v>23602</v>
      </c>
      <c r="E23" s="11">
        <f t="shared" si="1"/>
        <v>38589</v>
      </c>
      <c r="F23" s="11">
        <f t="shared" si="1"/>
        <v>4049</v>
      </c>
    </row>
    <row r="24" spans="1:6">
      <c r="A24" s="7">
        <v>1</v>
      </c>
      <c r="B24" s="7" t="s">
        <v>27</v>
      </c>
      <c r="C24" s="8">
        <v>890</v>
      </c>
      <c r="D24" s="8">
        <v>718</v>
      </c>
      <c r="E24" s="8">
        <v>512</v>
      </c>
      <c r="F24" s="8">
        <v>207</v>
      </c>
    </row>
    <row r="25" spans="1:6">
      <c r="A25" s="7">
        <v>2</v>
      </c>
      <c r="B25" s="7" t="s">
        <v>28</v>
      </c>
      <c r="C25" s="8">
        <v>158</v>
      </c>
      <c r="D25" s="8">
        <v>1154</v>
      </c>
      <c r="E25" s="8">
        <v>1341</v>
      </c>
      <c r="F25" s="8">
        <v>31</v>
      </c>
    </row>
    <row r="26" spans="1:6">
      <c r="A26" s="7">
        <v>3</v>
      </c>
      <c r="B26" s="7" t="s">
        <v>29</v>
      </c>
      <c r="C26" s="8">
        <v>0</v>
      </c>
      <c r="D26" s="8">
        <v>0</v>
      </c>
      <c r="E26" s="8">
        <v>0</v>
      </c>
      <c r="F26" s="8">
        <v>0</v>
      </c>
    </row>
    <row r="27" spans="1:6">
      <c r="A27" s="7">
        <v>4</v>
      </c>
      <c r="B27" s="7" t="s">
        <v>30</v>
      </c>
      <c r="C27" s="8">
        <v>357</v>
      </c>
      <c r="D27" s="8">
        <v>82</v>
      </c>
      <c r="E27" s="8">
        <v>171</v>
      </c>
      <c r="F27" s="8">
        <v>99</v>
      </c>
    </row>
    <row r="28" spans="1:6">
      <c r="A28" s="7">
        <v>5</v>
      </c>
      <c r="B28" s="7" t="s">
        <v>31</v>
      </c>
      <c r="C28" s="8">
        <v>47</v>
      </c>
      <c r="D28" s="8">
        <v>1</v>
      </c>
      <c r="E28" s="8">
        <v>2</v>
      </c>
      <c r="F28" s="8">
        <v>0</v>
      </c>
    </row>
    <row r="29" spans="1:6">
      <c r="A29" s="7">
        <v>6</v>
      </c>
      <c r="B29" s="7" t="s">
        <v>32</v>
      </c>
      <c r="C29" s="8">
        <v>0</v>
      </c>
      <c r="D29" s="8">
        <v>0</v>
      </c>
      <c r="E29" s="8">
        <v>0</v>
      </c>
      <c r="F29" s="8">
        <v>0</v>
      </c>
    </row>
    <row r="30" spans="1:6" ht="15.75">
      <c r="A30" s="9" t="s">
        <v>33</v>
      </c>
      <c r="B30" s="10"/>
      <c r="C30" s="11">
        <f>SUM(C24:C29)</f>
        <v>1452</v>
      </c>
      <c r="D30" s="11">
        <f t="shared" ref="D30:F30" si="2">SUM(D24:D29)</f>
        <v>1955</v>
      </c>
      <c r="E30" s="11">
        <f t="shared" si="2"/>
        <v>2026</v>
      </c>
      <c r="F30" s="11">
        <f t="shared" si="2"/>
        <v>337</v>
      </c>
    </row>
    <row r="31" spans="1:6">
      <c r="A31" s="7">
        <v>1</v>
      </c>
      <c r="B31" s="7" t="s">
        <v>34</v>
      </c>
      <c r="C31" s="8">
        <v>18657</v>
      </c>
      <c r="D31" s="8">
        <v>5898</v>
      </c>
      <c r="E31" s="8">
        <v>9860</v>
      </c>
      <c r="F31" s="8">
        <v>610</v>
      </c>
    </row>
    <row r="32" spans="1:6" ht="15.75">
      <c r="A32" s="12" t="s">
        <v>35</v>
      </c>
      <c r="B32" s="13"/>
      <c r="C32" s="11">
        <v>18657</v>
      </c>
      <c r="D32" s="11">
        <v>5898</v>
      </c>
      <c r="E32" s="11">
        <v>9860</v>
      </c>
      <c r="F32" s="11">
        <v>610</v>
      </c>
    </row>
    <row r="33" spans="1:6">
      <c r="A33" s="7">
        <v>1</v>
      </c>
      <c r="B33" s="14" t="s">
        <v>36</v>
      </c>
      <c r="C33" s="8">
        <v>0</v>
      </c>
      <c r="D33" s="8">
        <v>586</v>
      </c>
      <c r="E33" s="8">
        <v>378</v>
      </c>
      <c r="F33" s="8">
        <v>24</v>
      </c>
    </row>
    <row r="34" spans="1:6" ht="15.75">
      <c r="A34" s="12" t="s">
        <v>37</v>
      </c>
      <c r="B34" s="15"/>
      <c r="C34" s="11">
        <v>0</v>
      </c>
      <c r="D34" s="11">
        <v>586</v>
      </c>
      <c r="E34" s="11">
        <v>378</v>
      </c>
      <c r="F34" s="11">
        <v>24</v>
      </c>
    </row>
    <row r="35" spans="1:6" ht="15.75">
      <c r="A35" s="16" t="s">
        <v>38</v>
      </c>
      <c r="B35" s="16"/>
      <c r="C35" s="17">
        <f>C23+C30+C32+C34</f>
        <v>242379</v>
      </c>
      <c r="D35" s="17">
        <f t="shared" ref="D35:F35" si="3">D23+D30+D32+D34</f>
        <v>32041</v>
      </c>
      <c r="E35" s="17">
        <f t="shared" si="3"/>
        <v>50853</v>
      </c>
      <c r="F35" s="17">
        <f t="shared" si="3"/>
        <v>5020</v>
      </c>
    </row>
  </sheetData>
  <mergeCells count="9">
    <mergeCell ref="A32:B32"/>
    <mergeCell ref="A34:B34"/>
    <mergeCell ref="A35:B35"/>
    <mergeCell ref="A1:F1"/>
    <mergeCell ref="A2:F2"/>
    <mergeCell ref="A3:A4"/>
    <mergeCell ref="B3:B4"/>
    <mergeCell ref="A23:B23"/>
    <mergeCell ref="A30:B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2019-06-14T07:30:28Z</dcterms:created>
  <dcterms:modified xsi:type="dcterms:W3CDTF">2019-06-14T07:30:35Z</dcterms:modified>
</cp:coreProperties>
</file>